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Pedro\Desktop\ARCO\NORMATIVA\AYUDAS A DEPORTISTAS 2024\"/>
    </mc:Choice>
  </mc:AlternateContent>
  <xr:revisionPtr revIDLastSave="0" documentId="13_ncr:1_{BF897397-9CBD-4980-A529-924D80B22536}" xr6:coauthVersionLast="47" xr6:coauthVersionMax="47" xr10:uidLastSave="{00000000-0000-0000-0000-000000000000}"/>
  <workbookProtection workbookAlgorithmName="SHA-512" workbookHashValue="huTMeqtrW3Upf+Xq89zuWNytsP1amc/I/3FIDptdkdf6TJxmtwB9zhuDYOW7Q0O/+ebPWOfZD48bUuo6TE/glg==" workbookSaltValue="c/Cf4AJkiwKvv7CHL6UoZQ==" workbookSpinCount="100000" lockStructure="1"/>
  <bookViews>
    <workbookView xWindow="3570" yWindow="15" windowWidth="23925" windowHeight="15585" xr2:uid="{00000000-000D-0000-FFFF-FFFF00000000}"/>
  </bookViews>
  <sheets>
    <sheet name="SOLICITUD" sheetId="1" r:id="rId1"/>
  </sheets>
  <definedNames>
    <definedName name="_xlnm.Print_Area" localSheetId="0">SOLICITUD!$A$1:$I$50</definedName>
  </definedNames>
  <calcPr calcId="191029"/>
  <extLst>
    <ext uri="GoogleSheetsCustomDataVersion2">
      <go:sheetsCustomData xmlns:go="http://customooxmlschemas.google.com/" r:id="rId6" roundtripDataChecksum="SMjXKvnHLsTq+cVsM5H59CAEIX1NW77Ohrl453TSwUc="/>
    </ext>
  </extLst>
</workbook>
</file>

<file path=xl/calcChain.xml><?xml version="1.0" encoding="utf-8"?>
<calcChain xmlns="http://schemas.openxmlformats.org/spreadsheetml/2006/main">
  <c r="I41" i="1" l="1"/>
  <c r="I24" i="1"/>
  <c r="H24" i="1"/>
  <c r="H25" i="1"/>
  <c r="I25" i="1" s="1"/>
  <c r="H39" i="1"/>
  <c r="I39" i="1" s="1"/>
  <c r="H40" i="1"/>
  <c r="I40" i="1" s="1"/>
  <c r="H15" i="1"/>
  <c r="I15" i="1" s="1"/>
  <c r="H22" i="1"/>
  <c r="I22" i="1" s="1"/>
  <c r="B49" i="1"/>
  <c r="I13" i="1"/>
  <c r="I12" i="1"/>
  <c r="I11" i="1"/>
  <c r="H38" i="1"/>
  <c r="I38" i="1" s="1"/>
  <c r="H37" i="1"/>
  <c r="I37" i="1" s="1"/>
  <c r="H36" i="1"/>
  <c r="I36" i="1" s="1"/>
  <c r="H35" i="1"/>
  <c r="I35" i="1" s="1"/>
  <c r="H32" i="1"/>
  <c r="I32" i="1" s="1"/>
  <c r="H33" i="1"/>
  <c r="I33" i="1" s="1"/>
  <c r="H34" i="1"/>
  <c r="I34" i="1" s="1"/>
  <c r="I29" i="1"/>
  <c r="I28" i="1"/>
  <c r="H31" i="1"/>
  <c r="I31" i="1" s="1"/>
  <c r="H16" i="1"/>
  <c r="I16" i="1" s="1"/>
  <c r="H17" i="1"/>
  <c r="I17" i="1" s="1"/>
  <c r="H19" i="1"/>
  <c r="I19" i="1" s="1"/>
  <c r="H20" i="1"/>
  <c r="I20" i="1" s="1"/>
  <c r="H21" i="1"/>
  <c r="I21" i="1" s="1"/>
  <c r="H23" i="1"/>
  <c r="I23" i="1" s="1"/>
  <c r="H18" i="1"/>
  <c r="I18" i="1" s="1"/>
  <c r="I27" i="1"/>
  <c r="I30" i="1"/>
  <c r="AO15" i="1" l="1"/>
  <c r="AO14" i="1"/>
  <c r="AO17" i="1"/>
  <c r="AO16" i="1"/>
</calcChain>
</file>

<file path=xl/sharedStrings.xml><?xml version="1.0" encoding="utf-8"?>
<sst xmlns="http://schemas.openxmlformats.org/spreadsheetml/2006/main" count="114" uniqueCount="75">
  <si>
    <t>CAMPEONATOS NACIONALES</t>
  </si>
  <si>
    <t>SOCIO</t>
  </si>
  <si>
    <t>km</t>
  </si>
  <si>
    <t>PARAMETROS</t>
  </si>
  <si>
    <t>%inscripción</t>
  </si>
  <si>
    <t>noche pernocta</t>
  </si>
  <si>
    <t>-</t>
  </si>
  <si>
    <t>CAMPEONATOS PROVINCIALES Y AUTONÓMICOS</t>
  </si>
  <si>
    <t>NOMBRE Y APELLIDOS</t>
  </si>
  <si>
    <t>Nº LICENCIA</t>
  </si>
  <si>
    <t>TOTAL</t>
  </si>
  <si>
    <t>precio inscripción</t>
  </si>
  <si>
    <t>km ida y vuelta</t>
  </si>
  <si>
    <t>noches pernocta</t>
  </si>
  <si>
    <t>medalla obtenida</t>
  </si>
  <si>
    <t>medalla ORO CyL</t>
  </si>
  <si>
    <t>medalla PLATA CyL</t>
  </si>
  <si>
    <t>medalla BRONCE CyL</t>
  </si>
  <si>
    <t>medalla ORO España</t>
  </si>
  <si>
    <t>medalla BRONCE España</t>
  </si>
  <si>
    <t>medalla PLATA España</t>
  </si>
  <si>
    <t>ASISTENCIA A CAMPEONATOS</t>
  </si>
  <si>
    <t>€ medalla</t>
  </si>
  <si>
    <t>CAMPEONATOS PROVINCIALES</t>
  </si>
  <si>
    <t>Campeonato Provincial de BOSQUE</t>
  </si>
  <si>
    <t>Campeonato Provincial de A.L.</t>
  </si>
  <si>
    <t>Nº CUENTA ABONO</t>
  </si>
  <si>
    <t>ESXXXXXXXXXXXXXXXXXXXXX</t>
  </si>
  <si>
    <r>
      <rPr>
        <b/>
        <sz val="11"/>
        <color theme="1"/>
        <rFont val="Calibri"/>
        <family val="2"/>
        <scheme val="minor"/>
      </rPr>
      <t>DECLARA BAJO SU RESPONSABILIDAD</t>
    </r>
    <r>
      <rPr>
        <sz val="11"/>
        <color theme="1"/>
        <rFont val="Calibri"/>
        <scheme val="minor"/>
      </rPr>
      <t xml:space="preserve">
1º.- Que tanto esta solicitud como los documentos adjuntos remitidos al Club a través del EMAIL para la solicitud de la subvención, son COPIA FIEL de los originales que obran en mi poder, que dispongo de la documentación que así lo acredita y que la pondré a disposición del Club cuando me sea requerida, comprometiéndome a mantenerla a su disposición durante el tiempo inherente al reconocimiento o ejercicio de mi derecho.
2º.- Que conozco que la inexactitud, falsedad u omisión de cualquier dato o documento que acompaña a esta SOLICITUD o la NO presentación de la documentación requerida por el Club, implicará la nulidad de lo actuado, impidiendo el ejercicio del derecho o actividad afectada, sin perjuicio de la obligación de restituir la situación jurídica al momento previo al reconocimiento del derecho y de las responsabilidades penales, civiles o administrativas a que hubiera lugar.</t>
    </r>
  </si>
  <si>
    <t>SOLICITUD DE AYUDA POR ASISTENCIA A CAMPEONATOS</t>
  </si>
  <si>
    <t>2023/2024</t>
  </si>
  <si>
    <t>FIRMADO,</t>
  </si>
  <si>
    <t>Campeonato Provincial de Sala</t>
  </si>
  <si>
    <t>CAMPEONATO Aire Libre</t>
  </si>
  <si>
    <t>CAMPEONATO DE CAMPO</t>
  </si>
  <si>
    <t>CAMPEONATO DE 3D</t>
  </si>
  <si>
    <t xml:space="preserve">LIGA 3D 1J </t>
  </si>
  <si>
    <t xml:space="preserve">LIGA 3D 2J  </t>
  </si>
  <si>
    <t xml:space="preserve">LIGA 3D 3J  </t>
  </si>
  <si>
    <t xml:space="preserve">LIGA 3D 4J  </t>
  </si>
  <si>
    <t xml:space="preserve">GP / Liga Nacional RFETA de CAMPO 1J </t>
  </si>
  <si>
    <t xml:space="preserve">GP / Liga Nacional RFETA de CAMPO 2J </t>
  </si>
  <si>
    <t xml:space="preserve">GP / Liga Nacional RFETA de CAMPO 3J </t>
  </si>
  <si>
    <t xml:space="preserve">GP / Liga Nacional RFETA de CAMPO 4J </t>
  </si>
  <si>
    <t xml:space="preserve">LIGA 3D 5J  </t>
  </si>
  <si>
    <t xml:space="preserve">Campeonato de España Iberdrola de Arco Tradicional, Longbow y Arco Desnudo al Aire Libre </t>
  </si>
  <si>
    <t>Campeonato España  3D en Sala (INDOOR)</t>
  </si>
  <si>
    <t xml:space="preserve">Liga Nacional RFETA de 3D 1J </t>
  </si>
  <si>
    <t xml:space="preserve">Liga Nacional RFETA de 3D 2J </t>
  </si>
  <si>
    <t xml:space="preserve">Liga Nacional RFETA de 3D 3J </t>
  </si>
  <si>
    <t>Liga Nacional RFETA de 3D 4J</t>
  </si>
  <si>
    <t>Campeonato de España de CAMPO</t>
  </si>
  <si>
    <t>Campeonato España  3D</t>
  </si>
  <si>
    <t>XXXXXXXXXXXXXXXXXXXXXX XXXXXXXXXXXXXXXXX</t>
  </si>
  <si>
    <t>TEMPORADA</t>
  </si>
  <si>
    <t>LOCALIDAD</t>
  </si>
  <si>
    <t>SALAMANCA</t>
  </si>
  <si>
    <t>CAMPEONATO Sala</t>
  </si>
  <si>
    <t>EL BARRACO</t>
  </si>
  <si>
    <t>MATAMORISCA</t>
  </si>
  <si>
    <t>AVILA</t>
  </si>
  <si>
    <t>COCULINA</t>
  </si>
  <si>
    <t>ARANDA DE DUERO</t>
  </si>
  <si>
    <t>NAVALENO</t>
  </si>
  <si>
    <t>BURGOS</t>
  </si>
  <si>
    <t>NAVALUENGA</t>
  </si>
  <si>
    <t>CALZADILLA</t>
  </si>
  <si>
    <t>ALFAJARIN</t>
  </si>
  <si>
    <t>VILLA DEL PRADO</t>
  </si>
  <si>
    <t>SORIA</t>
  </si>
  <si>
    <t>VALLADOLID</t>
  </si>
  <si>
    <t>LEON</t>
  </si>
  <si>
    <t>VALDEPEÑAS</t>
  </si>
  <si>
    <t>MADRID</t>
  </si>
  <si>
    <t>HUESCA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</si>
</sst>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22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FFFFFF"/>
      <name val="Calibri"/>
    </font>
    <font>
      <b/>
      <sz val="12"/>
      <color theme="1"/>
      <name val="Calibri"/>
    </font>
    <font>
      <b/>
      <sz val="11"/>
      <color theme="1"/>
      <name val="Calibri"/>
    </font>
    <font>
      <sz val="11"/>
      <color theme="1"/>
      <name val="Calibri"/>
    </font>
    <font>
      <b/>
      <sz val="10"/>
      <color theme="1"/>
      <name val="Calibri"/>
    </font>
    <font>
      <b/>
      <sz val="9"/>
      <color theme="1"/>
      <name val="Calibri"/>
    </font>
    <font>
      <sz val="9"/>
      <color theme="1"/>
      <name val="Calibri"/>
    </font>
    <font>
      <sz val="8"/>
      <color theme="1"/>
      <name val="Calibri"/>
    </font>
    <font>
      <b/>
      <sz val="11"/>
      <color theme="1"/>
      <name val="Calibri"/>
      <family val="2"/>
      <scheme val="minor"/>
    </font>
    <font>
      <b/>
      <sz val="9"/>
      <color theme="0"/>
      <name val="Calibri"/>
      <family val="2"/>
    </font>
    <font>
      <sz val="8"/>
      <color theme="1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sz val="8"/>
      <name val="Calibri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</fonts>
  <fills count="18">
    <fill>
      <patternFill patternType="none"/>
    </fill>
    <fill>
      <patternFill patternType="gray125"/>
    </fill>
    <fill>
      <patternFill patternType="solid">
        <fgColor rgb="FF38761D"/>
        <bgColor rgb="FF38761D"/>
      </patternFill>
    </fill>
    <fill>
      <patternFill patternType="solid">
        <fgColor rgb="FFFF9900"/>
        <bgColor rgb="FFFF9900"/>
      </patternFill>
    </fill>
    <fill>
      <patternFill patternType="solid">
        <fgColor rgb="FF548135"/>
        <bgColor rgb="FF548135"/>
      </patternFill>
    </fill>
    <fill>
      <patternFill patternType="solid">
        <fgColor rgb="FFC5E0B3"/>
        <bgColor rgb="FFC5E0B3"/>
      </patternFill>
    </fill>
    <fill>
      <patternFill patternType="solid">
        <fgColor rgb="FF7F7F7F"/>
        <bgColor rgb="FF7F7F7F"/>
      </patternFill>
    </fill>
    <fill>
      <patternFill patternType="solid">
        <fgColor rgb="FFBFBFBF"/>
        <bgColor rgb="FFBFBFBF"/>
      </patternFill>
    </fill>
    <fill>
      <patternFill patternType="solid">
        <fgColor rgb="FFFF9933"/>
        <bgColor indexed="64"/>
      </patternFill>
    </fill>
    <fill>
      <patternFill patternType="solid">
        <fgColor rgb="FFFF9933"/>
        <bgColor rgb="FF54813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-0.249977111117893"/>
        <bgColor rgb="FF38761D"/>
      </patternFill>
    </fill>
    <fill>
      <patternFill patternType="solid">
        <fgColor theme="5" tint="0.59999389629810485"/>
        <bgColor rgb="FFC5E0B3"/>
      </patternFill>
    </fill>
    <fill>
      <patternFill patternType="solid">
        <fgColor theme="7" tint="0.59999389629810485"/>
        <bgColor rgb="FFC5E0B3"/>
      </patternFill>
    </fill>
    <fill>
      <patternFill patternType="solid">
        <fgColor theme="8" tint="0.39997558519241921"/>
        <bgColor rgb="FF548135"/>
      </patternFill>
    </fill>
  </fills>
  <borders count="11"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4">
    <xf numFmtId="0" fontId="0" fillId="0" borderId="0" xfId="0"/>
    <xf numFmtId="164" fontId="5" fillId="0" borderId="0" xfId="0" applyNumberFormat="1" applyFont="1"/>
    <xf numFmtId="0" fontId="5" fillId="6" borderId="2" xfId="0" applyFont="1" applyFill="1" applyBorder="1"/>
    <xf numFmtId="0" fontId="6" fillId="6" borderId="2" xfId="0" applyFont="1" applyFill="1" applyBorder="1"/>
    <xf numFmtId="0" fontId="10" fillId="7" borderId="2" xfId="0" applyFont="1" applyFill="1" applyBorder="1"/>
    <xf numFmtId="0" fontId="3" fillId="2" borderId="5" xfId="0" applyFont="1" applyFill="1" applyBorder="1"/>
    <xf numFmtId="0" fontId="8" fillId="8" borderId="3" xfId="0" applyFont="1" applyFill="1" applyBorder="1" applyAlignment="1">
      <alignment horizontal="center"/>
    </xf>
    <xf numFmtId="0" fontId="12" fillId="10" borderId="3" xfId="0" applyFont="1" applyFill="1" applyBorder="1" applyAlignment="1">
      <alignment horizontal="center"/>
    </xf>
    <xf numFmtId="0" fontId="12" fillId="10" borderId="5" xfId="0" applyFont="1" applyFill="1" applyBorder="1" applyAlignment="1">
      <alignment horizontal="center"/>
    </xf>
    <xf numFmtId="0" fontId="13" fillId="7" borderId="2" xfId="0" applyFont="1" applyFill="1" applyBorder="1"/>
    <xf numFmtId="0" fontId="10" fillId="7" borderId="2" xfId="0" applyFont="1" applyFill="1" applyBorder="1" applyAlignment="1">
      <alignment horizontal="right"/>
    </xf>
    <xf numFmtId="0" fontId="13" fillId="7" borderId="5" xfId="0" applyFont="1" applyFill="1" applyBorder="1" applyAlignment="1">
      <alignment horizontal="right"/>
    </xf>
    <xf numFmtId="0" fontId="13" fillId="7" borderId="5" xfId="0" quotePrefix="1" applyFont="1" applyFill="1" applyBorder="1"/>
    <xf numFmtId="0" fontId="4" fillId="3" borderId="5" xfId="0" applyFont="1" applyFill="1" applyBorder="1"/>
    <xf numFmtId="164" fontId="8" fillId="11" borderId="3" xfId="0" applyNumberFormat="1" applyFont="1" applyFill="1" applyBorder="1"/>
    <xf numFmtId="164" fontId="8" fillId="11" borderId="6" xfId="0" applyNumberFormat="1" applyFont="1" applyFill="1" applyBorder="1"/>
    <xf numFmtId="0" fontId="7" fillId="4" borderId="2" xfId="0" applyFont="1" applyFill="1" applyBorder="1" applyAlignment="1">
      <alignment horizontal="center"/>
    </xf>
    <xf numFmtId="0" fontId="2" fillId="0" borderId="7" xfId="0" applyFont="1" applyBorder="1" applyAlignment="1" applyProtection="1">
      <alignment horizontal="center"/>
      <protection locked="0"/>
    </xf>
    <xf numFmtId="0" fontId="9" fillId="0" borderId="3" xfId="0" applyFont="1" applyBorder="1" applyProtection="1">
      <protection locked="0"/>
    </xf>
    <xf numFmtId="0" fontId="9" fillId="0" borderId="3" xfId="0" applyFont="1" applyBorder="1" applyAlignment="1" applyProtection="1">
      <alignment horizontal="center"/>
      <protection locked="0"/>
    </xf>
    <xf numFmtId="0" fontId="14" fillId="5" borderId="1" xfId="0" applyFont="1" applyFill="1" applyBorder="1" applyAlignment="1" applyProtection="1">
      <alignment horizontal="left"/>
      <protection locked="0"/>
    </xf>
    <xf numFmtId="164" fontId="9" fillId="12" borderId="3" xfId="0" applyNumberFormat="1" applyFont="1" applyFill="1" applyBorder="1"/>
    <xf numFmtId="164" fontId="9" fillId="13" borderId="3" xfId="0" applyNumberFormat="1" applyFont="1" applyFill="1" applyBorder="1"/>
    <xf numFmtId="0" fontId="1" fillId="0" borderId="7" xfId="0" applyFont="1" applyBorder="1" applyAlignment="1" applyProtection="1">
      <alignment horizontal="center"/>
      <protection locked="0"/>
    </xf>
    <xf numFmtId="0" fontId="3" fillId="14" borderId="5" xfId="0" applyFont="1" applyFill="1" applyBorder="1"/>
    <xf numFmtId="0" fontId="14" fillId="16" borderId="1" xfId="0" applyFont="1" applyFill="1" applyBorder="1" applyAlignment="1" applyProtection="1">
      <alignment horizontal="left"/>
      <protection locked="0"/>
    </xf>
    <xf numFmtId="0" fontId="15" fillId="17" borderId="5" xfId="0" applyFont="1" applyFill="1" applyBorder="1" applyAlignment="1">
      <alignment horizontal="left"/>
    </xf>
    <xf numFmtId="0" fontId="14" fillId="5" borderId="7" xfId="0" applyFont="1" applyFill="1" applyBorder="1"/>
    <xf numFmtId="0" fontId="17" fillId="0" borderId="4" xfId="0" applyFont="1" applyBorder="1" applyAlignment="1" applyProtection="1">
      <alignment horizontal="left"/>
      <protection locked="0"/>
    </xf>
    <xf numFmtId="0" fontId="17" fillId="0" borderId="9" xfId="0" applyFont="1" applyBorder="1" applyAlignment="1" applyProtection="1">
      <alignment horizontal="left"/>
      <protection locked="0"/>
    </xf>
    <xf numFmtId="0" fontId="20" fillId="9" borderId="2" xfId="0" applyFont="1" applyFill="1" applyBorder="1" applyAlignment="1">
      <alignment horizontal="right"/>
    </xf>
    <xf numFmtId="0" fontId="21" fillId="4" borderId="2" xfId="0" applyFont="1" applyFill="1" applyBorder="1" applyAlignment="1">
      <alignment horizontal="right"/>
    </xf>
    <xf numFmtId="0" fontId="18" fillId="0" borderId="0" xfId="0" applyFont="1"/>
    <xf numFmtId="164" fontId="18" fillId="0" borderId="8" xfId="0" applyNumberFormat="1" applyFont="1" applyBorder="1"/>
    <xf numFmtId="0" fontId="17" fillId="0" borderId="5" xfId="0" applyFont="1" applyBorder="1" applyAlignment="1" applyProtection="1">
      <alignment horizontal="left"/>
      <protection locked="0"/>
    </xf>
    <xf numFmtId="0" fontId="12" fillId="10" borderId="1" xfId="0" applyFont="1" applyFill="1" applyBorder="1" applyAlignment="1">
      <alignment horizontal="center"/>
    </xf>
    <xf numFmtId="0" fontId="14" fillId="15" borderId="10" xfId="0" applyFont="1" applyFill="1" applyBorder="1" applyAlignment="1" applyProtection="1">
      <alignment horizontal="left"/>
      <protection locked="0"/>
    </xf>
    <xf numFmtId="0" fontId="3" fillId="14" borderId="7" xfId="0" applyFont="1" applyFill="1" applyBorder="1"/>
    <xf numFmtId="0" fontId="14" fillId="15" borderId="1" xfId="0" applyFont="1" applyFill="1" applyBorder="1" applyAlignment="1">
      <alignment horizontal="left"/>
    </xf>
    <xf numFmtId="0" fontId="8" fillId="15" borderId="1" xfId="0" applyFont="1" applyFill="1" applyBorder="1" applyAlignment="1">
      <alignment horizontal="left"/>
    </xf>
    <xf numFmtId="0" fontId="14" fillId="5" borderId="1" xfId="0" applyFont="1" applyFill="1" applyBorder="1" applyAlignment="1">
      <alignment horizontal="left"/>
    </xf>
    <xf numFmtId="0" fontId="14" fillId="16" borderId="1" xfId="0" applyFont="1" applyFill="1" applyBorder="1" applyAlignment="1">
      <alignment horizontal="left"/>
    </xf>
    <xf numFmtId="0" fontId="1" fillId="0" borderId="0" xfId="0" applyFont="1" applyAlignment="1">
      <alignment horizontal="left" vertical="top" wrapText="1"/>
    </xf>
    <xf numFmtId="0" fontId="19" fillId="0" borderId="0" xfId="0" applyFont="1" applyAlignment="1">
      <alignment horizontal="center" vertical="center"/>
    </xf>
  </cellXfs>
  <cellStyles count="1">
    <cellStyle name="Normal" xfId="0" builtinId="0"/>
  </cellStyles>
  <dxfs count="6">
    <dxf>
      <font>
        <b/>
      </font>
      <fill>
        <patternFill patternType="solid">
          <fgColor rgb="FFFFFF99"/>
          <bgColor rgb="FFFFFF99"/>
        </patternFill>
      </fill>
      <alignment wrapText="0" shrinkToFit="0"/>
    </dxf>
    <dxf>
      <font>
        <b/>
      </font>
      <fill>
        <patternFill patternType="solid">
          <fgColor rgb="FFC0C0C0"/>
          <bgColor rgb="FFC0C0C0"/>
        </patternFill>
      </fill>
      <alignment wrapText="0" shrinkToFit="0"/>
    </dxf>
    <dxf>
      <font>
        <b/>
      </font>
      <fill>
        <patternFill patternType="solid">
          <fgColor rgb="FFFFCC99"/>
          <bgColor rgb="FFFFCC99"/>
        </patternFill>
      </fill>
      <alignment wrapText="0" shrinkToFit="0"/>
    </dxf>
    <dxf>
      <font>
        <b/>
      </font>
      <fill>
        <patternFill patternType="solid">
          <fgColor rgb="FFFFFF99"/>
          <bgColor rgb="FFFFFF99"/>
        </patternFill>
      </fill>
      <alignment wrapText="0" shrinkToFit="0"/>
    </dxf>
    <dxf>
      <font>
        <b/>
      </font>
      <fill>
        <patternFill patternType="solid">
          <fgColor rgb="FFC0C0C0"/>
          <bgColor rgb="FFC0C0C0"/>
        </patternFill>
      </fill>
      <alignment wrapText="0" shrinkToFit="0"/>
    </dxf>
    <dxf>
      <font>
        <b/>
      </font>
      <fill>
        <patternFill patternType="solid">
          <fgColor rgb="FFFFCC99"/>
          <bgColor rgb="FFFFCC99"/>
        </patternFill>
      </fill>
      <alignment wrapText="0" shrinkToFit="0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</xdr:colOff>
      <xdr:row>0</xdr:row>
      <xdr:rowOff>38100</xdr:rowOff>
    </xdr:from>
    <xdr:ext cx="2133600" cy="704850"/>
    <xdr:pic>
      <xdr:nvPicPr>
        <xdr:cNvPr id="2" name="image3.png">
          <a:extLst>
            <a:ext uri="{FF2B5EF4-FFF2-40B4-BE49-F238E27FC236}">
              <a16:creationId xmlns:a16="http://schemas.microsoft.com/office/drawing/2014/main" id="{C6F33F75-027B-4152-8143-97D15623467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050" y="38100"/>
          <a:ext cx="2133600" cy="70485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219075</xdr:colOff>
      <xdr:row>0</xdr:row>
      <xdr:rowOff>95250</xdr:rowOff>
    </xdr:from>
    <xdr:ext cx="1171575" cy="438150"/>
    <xdr:pic>
      <xdr:nvPicPr>
        <xdr:cNvPr id="3" name="image1.png">
          <a:extLst>
            <a:ext uri="{FF2B5EF4-FFF2-40B4-BE49-F238E27FC236}">
              <a16:creationId xmlns:a16="http://schemas.microsoft.com/office/drawing/2014/main" id="{49156DAF-52AF-4DCE-96E7-B2714DEFAD8F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306175" y="95250"/>
          <a:ext cx="1171575" cy="43815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992"/>
  <sheetViews>
    <sheetView tabSelected="1" topLeftCell="A13" workbookViewId="0">
      <selection activeCell="I41" sqref="I41"/>
    </sheetView>
  </sheetViews>
  <sheetFormatPr baseColWidth="10" defaultColWidth="14.42578125" defaultRowHeight="15" customHeight="1" x14ac:dyDescent="0.25"/>
  <cols>
    <col min="1" max="1" width="16.42578125" customWidth="1"/>
    <col min="2" max="2" width="66" customWidth="1"/>
    <col min="3" max="3" width="20.5703125" customWidth="1"/>
    <col min="4" max="4" width="13.28515625" customWidth="1"/>
    <col min="5" max="5" width="14" customWidth="1"/>
    <col min="6" max="6" width="14.42578125" customWidth="1"/>
    <col min="7" max="7" width="21" customWidth="1"/>
    <col min="8" max="8" width="9.42578125" customWidth="1"/>
    <col min="9" max="9" width="15.5703125" customWidth="1"/>
    <col min="10" max="10" width="7.42578125" customWidth="1"/>
    <col min="11" max="11" width="3.7109375" customWidth="1"/>
    <col min="12" max="12" width="9.28515625" customWidth="1"/>
    <col min="13" max="13" width="5.85546875" customWidth="1"/>
    <col min="14" max="14" width="4.28515625" customWidth="1"/>
    <col min="15" max="15" width="63.85546875" customWidth="1"/>
    <col min="16" max="16" width="16.28515625" customWidth="1"/>
    <col min="17" max="17" width="7.28515625" customWidth="1"/>
    <col min="18" max="18" width="8" customWidth="1"/>
    <col min="19" max="19" width="8.28515625" customWidth="1"/>
    <col min="20" max="20" width="8.140625" customWidth="1"/>
    <col min="21" max="21" width="7.28515625" customWidth="1"/>
    <col min="22" max="22" width="8" customWidth="1"/>
    <col min="23" max="23" width="8.28515625" customWidth="1"/>
    <col min="24" max="24" width="2.42578125" customWidth="1"/>
    <col min="25" max="25" width="9.7109375" customWidth="1"/>
    <col min="26" max="26" width="6.85546875" customWidth="1"/>
    <col min="27" max="27" width="4.140625" customWidth="1"/>
    <col min="28" max="28" width="8.42578125" customWidth="1"/>
    <col min="29" max="29" width="9.7109375" customWidth="1"/>
    <col min="30" max="30" width="6.85546875" customWidth="1"/>
    <col min="31" max="31" width="8.85546875" customWidth="1"/>
    <col min="32" max="32" width="8" customWidth="1"/>
    <col min="33" max="33" width="8.42578125" customWidth="1"/>
    <col min="34" max="34" width="7.42578125" customWidth="1"/>
    <col min="35" max="35" width="8.5703125" customWidth="1"/>
    <col min="36" max="36" width="7.7109375" customWidth="1"/>
    <col min="37" max="37" width="10.7109375" customWidth="1"/>
  </cols>
  <sheetData>
    <row r="1" spans="1:41" ht="51" customHeight="1" x14ac:dyDescent="0.25">
      <c r="A1" s="43" t="s">
        <v>29</v>
      </c>
      <c r="B1" s="43"/>
      <c r="C1" s="43"/>
      <c r="D1" s="43"/>
      <c r="E1" s="43"/>
      <c r="F1" s="43"/>
      <c r="G1" s="43"/>
      <c r="H1" s="43"/>
      <c r="I1" s="43"/>
      <c r="P1" s="2" t="s">
        <v>3</v>
      </c>
      <c r="Q1" s="3"/>
    </row>
    <row r="2" spans="1:41" ht="26.25" customHeight="1" x14ac:dyDescent="0.25">
      <c r="P2" s="4" t="s">
        <v>2</v>
      </c>
      <c r="Q2" s="10">
        <v>0.01</v>
      </c>
    </row>
    <row r="3" spans="1:41" ht="15" customHeight="1" x14ac:dyDescent="0.25">
      <c r="A3" s="16" t="s">
        <v>1</v>
      </c>
      <c r="P3" s="4" t="s">
        <v>4</v>
      </c>
      <c r="Q3" s="10">
        <v>0.5</v>
      </c>
    </row>
    <row r="4" spans="1:41" ht="14.25" customHeight="1" x14ac:dyDescent="0.25">
      <c r="A4" s="27" t="s">
        <v>8</v>
      </c>
      <c r="B4" s="28" t="s">
        <v>53</v>
      </c>
      <c r="C4" s="34"/>
      <c r="P4" s="4" t="s">
        <v>5</v>
      </c>
      <c r="Q4" s="10">
        <v>20</v>
      </c>
    </row>
    <row r="5" spans="1:41" ht="14.25" customHeight="1" x14ac:dyDescent="0.25">
      <c r="A5" s="27" t="s">
        <v>9</v>
      </c>
      <c r="B5" s="29">
        <v>999999</v>
      </c>
      <c r="C5" s="34"/>
      <c r="P5" s="9" t="s">
        <v>15</v>
      </c>
      <c r="Q5" s="10">
        <v>50</v>
      </c>
    </row>
    <row r="6" spans="1:41" ht="14.25" customHeight="1" x14ac:dyDescent="0.25">
      <c r="A6" s="27" t="s">
        <v>54</v>
      </c>
      <c r="B6" s="29" t="s">
        <v>30</v>
      </c>
      <c r="C6" s="34"/>
      <c r="P6" s="9" t="s">
        <v>16</v>
      </c>
      <c r="Q6" s="10">
        <v>35</v>
      </c>
    </row>
    <row r="7" spans="1:41" ht="14.25" customHeight="1" x14ac:dyDescent="0.25">
      <c r="A7" s="27" t="s">
        <v>26</v>
      </c>
      <c r="B7" s="29" t="s">
        <v>27</v>
      </c>
      <c r="C7" s="34"/>
      <c r="P7" s="9" t="s">
        <v>17</v>
      </c>
      <c r="Q7" s="10">
        <v>20</v>
      </c>
    </row>
    <row r="8" spans="1:41" ht="15.75" customHeight="1" x14ac:dyDescent="0.25">
      <c r="P8" s="9" t="s">
        <v>18</v>
      </c>
      <c r="Q8" s="10">
        <v>100</v>
      </c>
    </row>
    <row r="9" spans="1:41" ht="18.75" x14ac:dyDescent="0.3">
      <c r="A9" s="26" t="s">
        <v>21</v>
      </c>
      <c r="B9" s="26"/>
      <c r="C9" s="26"/>
      <c r="P9" s="9" t="s">
        <v>20</v>
      </c>
      <c r="Q9" s="10">
        <v>70</v>
      </c>
    </row>
    <row r="10" spans="1:41" ht="15.75" x14ac:dyDescent="0.25">
      <c r="A10" s="24" t="s">
        <v>23</v>
      </c>
      <c r="B10" s="24"/>
      <c r="C10" s="37" t="s">
        <v>55</v>
      </c>
      <c r="D10" s="35" t="s">
        <v>11</v>
      </c>
      <c r="I10" s="31" t="s">
        <v>10</v>
      </c>
      <c r="P10" s="9" t="s">
        <v>19</v>
      </c>
      <c r="Q10" s="10">
        <v>40</v>
      </c>
    </row>
    <row r="11" spans="1:41" x14ac:dyDescent="0.25">
      <c r="A11" s="23"/>
      <c r="B11" s="38" t="s">
        <v>32</v>
      </c>
      <c r="C11" s="36" t="s">
        <v>56</v>
      </c>
      <c r="D11" s="18"/>
      <c r="I11" s="14">
        <f>D11*$Q$3+E11*$Q$2+F11*$Q$4+H11</f>
        <v>0</v>
      </c>
      <c r="P11" s="12" t="s">
        <v>6</v>
      </c>
      <c r="Q11" s="11">
        <v>0</v>
      </c>
    </row>
    <row r="12" spans="1:41" x14ac:dyDescent="0.25">
      <c r="A12" s="17"/>
      <c r="B12" s="39" t="s">
        <v>25</v>
      </c>
      <c r="C12" s="36"/>
      <c r="D12" s="18"/>
      <c r="I12" s="14">
        <f>D12*$Q$3+E12*$Q$2+F12*$Q$4+H12</f>
        <v>0</v>
      </c>
    </row>
    <row r="13" spans="1:41" x14ac:dyDescent="0.25">
      <c r="A13" s="17"/>
      <c r="B13" s="39" t="s">
        <v>24</v>
      </c>
      <c r="C13" s="36"/>
      <c r="D13" s="18"/>
      <c r="I13" s="14">
        <f>D13*$Q$3+E13*$Q$2+F13*$Q$4+H13</f>
        <v>0</v>
      </c>
    </row>
    <row r="14" spans="1:41" ht="15.75" x14ac:dyDescent="0.25">
      <c r="A14" s="5" t="s">
        <v>7</v>
      </c>
      <c r="B14" s="5"/>
      <c r="C14" s="5" t="s">
        <v>55</v>
      </c>
      <c r="D14" s="7" t="s">
        <v>11</v>
      </c>
      <c r="E14" s="7" t="s">
        <v>12</v>
      </c>
      <c r="F14" s="7" t="s">
        <v>13</v>
      </c>
      <c r="G14" s="7" t="s">
        <v>14</v>
      </c>
      <c r="H14" s="8" t="s">
        <v>22</v>
      </c>
      <c r="I14" s="31" t="s">
        <v>10</v>
      </c>
      <c r="AO14" s="1">
        <f>SUM(I8:I14)</f>
        <v>0</v>
      </c>
    </row>
    <row r="15" spans="1:41" x14ac:dyDescent="0.25">
      <c r="A15" s="17"/>
      <c r="B15" s="40" t="s">
        <v>57</v>
      </c>
      <c r="C15" s="20" t="s">
        <v>70</v>
      </c>
      <c r="D15" s="18"/>
      <c r="E15" s="18"/>
      <c r="F15" s="18"/>
      <c r="G15" s="19" t="s">
        <v>6</v>
      </c>
      <c r="H15" s="21">
        <f t="shared" ref="H15:H25" si="0">VLOOKUP($G15,$P$5:$Q$11,2,FALSE)</f>
        <v>0</v>
      </c>
      <c r="I15" s="14">
        <f t="shared" ref="I15" si="1">D15*$Q$3+E15*$Q$2+F15*$Q$4+H15</f>
        <v>0</v>
      </c>
      <c r="AO15" s="1">
        <f>SUM(I13:I15)</f>
        <v>0</v>
      </c>
    </row>
    <row r="16" spans="1:41" x14ac:dyDescent="0.25">
      <c r="A16" s="17"/>
      <c r="B16" s="40" t="s">
        <v>33</v>
      </c>
      <c r="C16" s="20" t="s">
        <v>71</v>
      </c>
      <c r="D16" s="18"/>
      <c r="E16" s="18"/>
      <c r="F16" s="18"/>
      <c r="G16" s="19" t="s">
        <v>6</v>
      </c>
      <c r="H16" s="21">
        <f t="shared" si="0"/>
        <v>0</v>
      </c>
      <c r="I16" s="14">
        <f t="shared" ref="I16:I24" si="2">D16*$Q$3+E16*$Q$2+F16*$Q$4+H16</f>
        <v>0</v>
      </c>
      <c r="AO16" s="1">
        <f>SUM(I14:I16)</f>
        <v>0</v>
      </c>
    </row>
    <row r="17" spans="1:41" x14ac:dyDescent="0.25">
      <c r="A17" s="17"/>
      <c r="B17" s="40" t="s">
        <v>34</v>
      </c>
      <c r="C17" s="20" t="s">
        <v>58</v>
      </c>
      <c r="D17" s="18"/>
      <c r="E17" s="18"/>
      <c r="F17" s="18"/>
      <c r="G17" s="19" t="s">
        <v>6</v>
      </c>
      <c r="H17" s="21">
        <f t="shared" si="0"/>
        <v>0</v>
      </c>
      <c r="I17" s="14">
        <f t="shared" si="2"/>
        <v>0</v>
      </c>
      <c r="AO17" s="1">
        <f>SUM(I16:I17)</f>
        <v>0</v>
      </c>
    </row>
    <row r="18" spans="1:41" ht="15.75" customHeight="1" x14ac:dyDescent="0.25">
      <c r="A18" s="17"/>
      <c r="B18" s="40" t="s">
        <v>35</v>
      </c>
      <c r="C18" s="20" t="s">
        <v>59</v>
      </c>
      <c r="D18" s="18"/>
      <c r="E18" s="18"/>
      <c r="F18" s="18"/>
      <c r="G18" s="19" t="s">
        <v>6</v>
      </c>
      <c r="H18" s="21">
        <f t="shared" si="0"/>
        <v>0</v>
      </c>
      <c r="I18" s="14">
        <f t="shared" si="2"/>
        <v>0</v>
      </c>
    </row>
    <row r="19" spans="1:41" ht="15.75" customHeight="1" x14ac:dyDescent="0.25">
      <c r="A19" s="17"/>
      <c r="B19" s="40" t="s">
        <v>36</v>
      </c>
      <c r="C19" s="20" t="s">
        <v>60</v>
      </c>
      <c r="D19" s="18"/>
      <c r="E19" s="18"/>
      <c r="F19" s="18"/>
      <c r="G19" s="19" t="s">
        <v>6</v>
      </c>
      <c r="H19" s="21">
        <f t="shared" si="0"/>
        <v>0</v>
      </c>
      <c r="I19" s="14">
        <f t="shared" si="2"/>
        <v>0</v>
      </c>
    </row>
    <row r="20" spans="1:41" ht="15.75" customHeight="1" x14ac:dyDescent="0.25">
      <c r="A20" s="17"/>
      <c r="B20" s="40" t="s">
        <v>37</v>
      </c>
      <c r="C20" s="20" t="s">
        <v>61</v>
      </c>
      <c r="D20" s="18"/>
      <c r="E20" s="18"/>
      <c r="F20" s="18"/>
      <c r="G20" s="19" t="s">
        <v>6</v>
      </c>
      <c r="H20" s="21">
        <f t="shared" si="0"/>
        <v>0</v>
      </c>
      <c r="I20" s="14">
        <f t="shared" si="2"/>
        <v>0</v>
      </c>
    </row>
    <row r="21" spans="1:41" ht="15.75" customHeight="1" x14ac:dyDescent="0.25">
      <c r="A21" s="17"/>
      <c r="B21" s="40" t="s">
        <v>38</v>
      </c>
      <c r="C21" s="20" t="s">
        <v>62</v>
      </c>
      <c r="D21" s="18"/>
      <c r="E21" s="18"/>
      <c r="F21" s="18"/>
      <c r="G21" s="19" t="s">
        <v>6</v>
      </c>
      <c r="H21" s="21">
        <f t="shared" si="0"/>
        <v>0</v>
      </c>
      <c r="I21" s="14">
        <f t="shared" si="2"/>
        <v>0</v>
      </c>
    </row>
    <row r="22" spans="1:41" ht="15.75" customHeight="1" x14ac:dyDescent="0.25">
      <c r="A22" s="17"/>
      <c r="B22" s="40" t="s">
        <v>39</v>
      </c>
      <c r="C22" s="20" t="s">
        <v>63</v>
      </c>
      <c r="D22" s="18"/>
      <c r="E22" s="18"/>
      <c r="F22" s="18"/>
      <c r="G22" s="19" t="s">
        <v>6</v>
      </c>
      <c r="H22" s="21">
        <f t="shared" si="0"/>
        <v>0</v>
      </c>
      <c r="I22" s="14">
        <f t="shared" si="2"/>
        <v>0</v>
      </c>
    </row>
    <row r="23" spans="1:41" ht="15.75" customHeight="1" x14ac:dyDescent="0.25">
      <c r="A23" s="17"/>
      <c r="B23" s="40" t="s">
        <v>44</v>
      </c>
      <c r="C23" s="20"/>
      <c r="D23" s="18"/>
      <c r="E23" s="18"/>
      <c r="F23" s="18"/>
      <c r="G23" s="19" t="s">
        <v>6</v>
      </c>
      <c r="H23" s="21">
        <f t="shared" si="0"/>
        <v>0</v>
      </c>
      <c r="I23" s="14">
        <f t="shared" si="2"/>
        <v>0</v>
      </c>
    </row>
    <row r="24" spans="1:41" ht="15.75" customHeight="1" x14ac:dyDescent="0.25">
      <c r="A24" s="17"/>
      <c r="B24" s="20"/>
      <c r="C24" s="20"/>
      <c r="D24" s="18"/>
      <c r="E24" s="18"/>
      <c r="F24" s="18"/>
      <c r="G24" s="19" t="s">
        <v>6</v>
      </c>
      <c r="H24" s="21">
        <f t="shared" si="0"/>
        <v>0</v>
      </c>
      <c r="I24" s="14">
        <f t="shared" si="2"/>
        <v>0</v>
      </c>
    </row>
    <row r="25" spans="1:41" ht="15.75" customHeight="1" x14ac:dyDescent="0.25">
      <c r="A25" s="17"/>
      <c r="B25" s="20"/>
      <c r="C25" s="20"/>
      <c r="D25" s="18"/>
      <c r="E25" s="18"/>
      <c r="F25" s="18"/>
      <c r="G25" s="19" t="s">
        <v>6</v>
      </c>
      <c r="H25" s="21">
        <f t="shared" si="0"/>
        <v>0</v>
      </c>
      <c r="I25" s="14">
        <f t="shared" ref="I25" si="3">D25*$Q$3+E25*$Q$2+F25*$Q$4+H25</f>
        <v>0</v>
      </c>
    </row>
    <row r="26" spans="1:41" ht="15.75" customHeight="1" x14ac:dyDescent="0.25">
      <c r="A26" s="13" t="s">
        <v>0</v>
      </c>
      <c r="B26" s="13"/>
      <c r="C26" s="13" t="s">
        <v>55</v>
      </c>
      <c r="D26" s="6" t="s">
        <v>11</v>
      </c>
      <c r="E26" s="6" t="s">
        <v>12</v>
      </c>
      <c r="F26" s="6" t="s">
        <v>13</v>
      </c>
      <c r="G26" s="6" t="s">
        <v>14</v>
      </c>
      <c r="H26" s="6" t="s">
        <v>22</v>
      </c>
      <c r="I26" s="30" t="s">
        <v>10</v>
      </c>
    </row>
    <row r="27" spans="1:41" ht="15.75" customHeight="1" x14ac:dyDescent="0.25">
      <c r="A27" s="17"/>
      <c r="B27" s="41" t="s">
        <v>46</v>
      </c>
      <c r="C27" s="25" t="s">
        <v>72</v>
      </c>
      <c r="D27" s="18"/>
      <c r="E27" s="18"/>
      <c r="F27" s="18"/>
      <c r="G27" s="19" t="s">
        <v>6</v>
      </c>
      <c r="H27" s="22"/>
      <c r="I27" s="14">
        <f t="shared" ref="I27:I40" si="4">D27*$Q$3+E27*$Q$2+F27*$Q$4+H27</f>
        <v>0</v>
      </c>
    </row>
    <row r="28" spans="1:41" ht="15.75" customHeight="1" x14ac:dyDescent="0.25">
      <c r="A28" s="17"/>
      <c r="B28" s="41" t="s">
        <v>52</v>
      </c>
      <c r="C28" s="25" t="s">
        <v>64</v>
      </c>
      <c r="D28" s="18"/>
      <c r="E28" s="18"/>
      <c r="F28" s="18"/>
      <c r="G28" s="19" t="s">
        <v>6</v>
      </c>
      <c r="H28" s="22"/>
      <c r="I28" s="15">
        <f t="shared" si="4"/>
        <v>0</v>
      </c>
    </row>
    <row r="29" spans="1:41" ht="15.75" customHeight="1" x14ac:dyDescent="0.25">
      <c r="A29" s="17"/>
      <c r="B29" s="41" t="s">
        <v>51</v>
      </c>
      <c r="C29" s="25" t="s">
        <v>69</v>
      </c>
      <c r="D29" s="18"/>
      <c r="E29" s="18"/>
      <c r="F29" s="18"/>
      <c r="G29" s="19" t="s">
        <v>6</v>
      </c>
      <c r="H29" s="22"/>
      <c r="I29" s="14">
        <f t="shared" si="4"/>
        <v>0</v>
      </c>
    </row>
    <row r="30" spans="1:41" ht="15.75" customHeight="1" x14ac:dyDescent="0.25">
      <c r="A30" s="17"/>
      <c r="B30" s="41" t="s">
        <v>45</v>
      </c>
      <c r="C30" s="25" t="s">
        <v>73</v>
      </c>
      <c r="D30" s="18"/>
      <c r="E30" s="18"/>
      <c r="F30" s="18"/>
      <c r="G30" s="19" t="s">
        <v>6</v>
      </c>
      <c r="H30" s="22"/>
      <c r="I30" s="14">
        <f t="shared" si="4"/>
        <v>0</v>
      </c>
    </row>
    <row r="31" spans="1:41" ht="15.75" customHeight="1" x14ac:dyDescent="0.25">
      <c r="A31" s="17"/>
      <c r="B31" s="41" t="s">
        <v>40</v>
      </c>
      <c r="C31" s="25" t="s">
        <v>65</v>
      </c>
      <c r="D31" s="18"/>
      <c r="E31" s="18"/>
      <c r="F31" s="18"/>
      <c r="G31" s="19" t="s">
        <v>6</v>
      </c>
      <c r="H31" s="21">
        <f t="shared" ref="H31:H38" si="5">VLOOKUP($G31,$P$5:$Q$11,2,FALSE)</f>
        <v>0</v>
      </c>
      <c r="I31" s="14">
        <f t="shared" si="4"/>
        <v>0</v>
      </c>
    </row>
    <row r="32" spans="1:41" ht="15.75" customHeight="1" x14ac:dyDescent="0.25">
      <c r="A32" s="17"/>
      <c r="B32" s="41" t="s">
        <v>41</v>
      </c>
      <c r="C32" s="25" t="s">
        <v>66</v>
      </c>
      <c r="D32" s="18"/>
      <c r="E32" s="18"/>
      <c r="F32" s="18"/>
      <c r="G32" s="19" t="s">
        <v>6</v>
      </c>
      <c r="H32" s="21">
        <f t="shared" si="5"/>
        <v>0</v>
      </c>
      <c r="I32" s="14">
        <f t="shared" si="4"/>
        <v>0</v>
      </c>
    </row>
    <row r="33" spans="1:9" ht="15.75" customHeight="1" x14ac:dyDescent="0.25">
      <c r="A33" s="17"/>
      <c r="B33" s="41" t="s">
        <v>42</v>
      </c>
      <c r="C33" s="25" t="s">
        <v>74</v>
      </c>
      <c r="D33" s="18"/>
      <c r="E33" s="18"/>
      <c r="F33" s="18"/>
      <c r="G33" s="19" t="s">
        <v>6</v>
      </c>
      <c r="H33" s="21">
        <f t="shared" si="5"/>
        <v>0</v>
      </c>
      <c r="I33" s="14">
        <f t="shared" si="4"/>
        <v>0</v>
      </c>
    </row>
    <row r="34" spans="1:9" ht="15.75" customHeight="1" x14ac:dyDescent="0.25">
      <c r="A34" s="17"/>
      <c r="B34" s="41" t="s">
        <v>43</v>
      </c>
      <c r="C34" s="25" t="s">
        <v>68</v>
      </c>
      <c r="D34" s="18"/>
      <c r="E34" s="18"/>
      <c r="F34" s="18"/>
      <c r="G34" s="19" t="s">
        <v>6</v>
      </c>
      <c r="H34" s="21">
        <f t="shared" si="5"/>
        <v>0</v>
      </c>
      <c r="I34" s="14">
        <f t="shared" si="4"/>
        <v>0</v>
      </c>
    </row>
    <row r="35" spans="1:9" ht="15.75" customHeight="1" x14ac:dyDescent="0.25">
      <c r="A35" s="17"/>
      <c r="B35" s="41" t="s">
        <v>47</v>
      </c>
      <c r="C35" s="25" t="s">
        <v>65</v>
      </c>
      <c r="D35" s="18"/>
      <c r="E35" s="18"/>
      <c r="F35" s="18"/>
      <c r="G35" s="19" t="s">
        <v>6</v>
      </c>
      <c r="H35" s="21">
        <f t="shared" si="5"/>
        <v>0</v>
      </c>
      <c r="I35" s="14">
        <f t="shared" si="4"/>
        <v>0</v>
      </c>
    </row>
    <row r="36" spans="1:9" ht="15.75" customHeight="1" x14ac:dyDescent="0.25">
      <c r="A36" s="17"/>
      <c r="B36" s="41" t="s">
        <v>48</v>
      </c>
      <c r="C36" s="25" t="s">
        <v>66</v>
      </c>
      <c r="D36" s="18"/>
      <c r="E36" s="18"/>
      <c r="F36" s="18"/>
      <c r="G36" s="19" t="s">
        <v>6</v>
      </c>
      <c r="H36" s="21">
        <f t="shared" si="5"/>
        <v>0</v>
      </c>
      <c r="I36" s="14">
        <f t="shared" si="4"/>
        <v>0</v>
      </c>
    </row>
    <row r="37" spans="1:9" ht="15.75" customHeight="1" x14ac:dyDescent="0.25">
      <c r="A37" s="17"/>
      <c r="B37" s="41" t="s">
        <v>49</v>
      </c>
      <c r="C37" s="25" t="s">
        <v>67</v>
      </c>
      <c r="D37" s="18"/>
      <c r="E37" s="18"/>
      <c r="F37" s="18"/>
      <c r="G37" s="19" t="s">
        <v>6</v>
      </c>
      <c r="H37" s="21">
        <f t="shared" si="5"/>
        <v>0</v>
      </c>
      <c r="I37" s="14">
        <f t="shared" si="4"/>
        <v>0</v>
      </c>
    </row>
    <row r="38" spans="1:9" ht="15.75" customHeight="1" x14ac:dyDescent="0.25">
      <c r="A38" s="17"/>
      <c r="B38" s="41" t="s">
        <v>50</v>
      </c>
      <c r="C38" s="25" t="s">
        <v>68</v>
      </c>
      <c r="D38" s="18"/>
      <c r="E38" s="18"/>
      <c r="F38" s="18"/>
      <c r="G38" s="19" t="s">
        <v>6</v>
      </c>
      <c r="H38" s="21">
        <f t="shared" si="5"/>
        <v>0</v>
      </c>
      <c r="I38" s="14">
        <f t="shared" si="4"/>
        <v>0</v>
      </c>
    </row>
    <row r="39" spans="1:9" ht="15.75" customHeight="1" x14ac:dyDescent="0.25">
      <c r="A39" s="17"/>
      <c r="B39" s="25"/>
      <c r="C39" s="25"/>
      <c r="D39" s="18"/>
      <c r="E39" s="18"/>
      <c r="F39" s="18"/>
      <c r="G39" s="19" t="s">
        <v>6</v>
      </c>
      <c r="H39" s="21">
        <f t="shared" ref="H39:H40" si="6">VLOOKUP($G39,$P$5:$Q$11,2,FALSE)</f>
        <v>0</v>
      </c>
      <c r="I39" s="14">
        <f t="shared" si="4"/>
        <v>0</v>
      </c>
    </row>
    <row r="40" spans="1:9" ht="15.75" customHeight="1" thickBot="1" x14ac:dyDescent="0.3">
      <c r="A40" s="17"/>
      <c r="B40" s="25"/>
      <c r="C40" s="25"/>
      <c r="D40" s="18"/>
      <c r="E40" s="18"/>
      <c r="F40" s="18"/>
      <c r="G40" s="19" t="s">
        <v>6</v>
      </c>
      <c r="H40" s="21">
        <f t="shared" si="6"/>
        <v>0</v>
      </c>
      <c r="I40" s="14">
        <f t="shared" si="4"/>
        <v>0</v>
      </c>
    </row>
    <row r="41" spans="1:9" ht="15.75" customHeight="1" thickBot="1" x14ac:dyDescent="0.3">
      <c r="H41" s="32" t="s">
        <v>10</v>
      </c>
      <c r="I41" s="33">
        <f>SUM(I11:I40)</f>
        <v>0</v>
      </c>
    </row>
    <row r="42" spans="1:9" ht="15.75" customHeight="1" x14ac:dyDescent="0.25"/>
    <row r="43" spans="1:9" ht="114" customHeight="1" x14ac:dyDescent="0.25">
      <c r="A43" s="42" t="s">
        <v>28</v>
      </c>
      <c r="B43" s="42"/>
      <c r="C43" s="42"/>
      <c r="D43" s="42"/>
      <c r="E43" s="42"/>
      <c r="F43" s="42"/>
      <c r="G43" s="42"/>
      <c r="H43" s="42"/>
      <c r="I43" s="42"/>
    </row>
    <row r="44" spans="1:9" ht="15.75" customHeight="1" x14ac:dyDescent="0.25">
      <c r="A44" t="s">
        <v>31</v>
      </c>
    </row>
    <row r="45" spans="1:9" ht="15.75" customHeight="1" x14ac:dyDescent="0.25"/>
    <row r="46" spans="1:9" ht="15.75" customHeight="1" x14ac:dyDescent="0.25"/>
    <row r="47" spans="1:9" ht="15.75" customHeight="1" x14ac:dyDescent="0.25"/>
    <row r="48" spans="1:9" ht="15.75" customHeight="1" x14ac:dyDescent="0.25"/>
    <row r="49" spans="2:2" ht="15.75" customHeight="1" x14ac:dyDescent="0.25">
      <c r="B49" t="str">
        <f>B4</f>
        <v>XXXXXXXXXXXXXXXXXXXXXX XXXXXXXXXXXXXXXXX</v>
      </c>
    </row>
    <row r="50" spans="2:2" ht="15.75" customHeight="1" x14ac:dyDescent="0.25"/>
    <row r="51" spans="2:2" ht="15.75" customHeight="1" x14ac:dyDescent="0.25"/>
    <row r="52" spans="2:2" ht="15.75" customHeight="1" x14ac:dyDescent="0.25"/>
    <row r="53" spans="2:2" ht="15.75" customHeight="1" x14ac:dyDescent="0.25"/>
    <row r="54" spans="2:2" ht="15.75" customHeight="1" x14ac:dyDescent="0.25"/>
    <row r="55" spans="2:2" ht="15.75" customHeight="1" x14ac:dyDescent="0.25"/>
    <row r="56" spans="2:2" ht="15.75" customHeight="1" x14ac:dyDescent="0.25"/>
    <row r="57" spans="2:2" ht="15.75" customHeight="1" x14ac:dyDescent="0.25"/>
    <row r="58" spans="2:2" ht="15.75" customHeight="1" x14ac:dyDescent="0.25"/>
    <row r="59" spans="2:2" ht="15.75" customHeight="1" x14ac:dyDescent="0.25"/>
    <row r="60" spans="2:2" ht="15.75" customHeight="1" x14ac:dyDescent="0.25"/>
    <row r="61" spans="2:2" ht="15.75" customHeight="1" x14ac:dyDescent="0.25"/>
    <row r="62" spans="2:2" ht="15.75" customHeight="1" x14ac:dyDescent="0.25"/>
    <row r="63" spans="2:2" ht="15.75" customHeight="1" x14ac:dyDescent="0.25"/>
    <row r="64" spans="2:2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</sheetData>
  <sheetProtection algorithmName="SHA-512" hashValue="oTCkK9QD5aFawroOsi01iJ7vCXiF4S2ESLid2BneBX96UiqcbVPJznI6DfIojd8Fp3s/DyMz5hNisTy1eAziyg==" saltValue="UN2pY1SEG910l1mSJH4GPA==" spinCount="100000" sheet="1" objects="1" scenarios="1"/>
  <mergeCells count="2">
    <mergeCell ref="A43:I43"/>
    <mergeCell ref="A1:I1"/>
  </mergeCells>
  <phoneticPr fontId="16" type="noConversion"/>
  <conditionalFormatting sqref="A10 B10:C25 A14 A26:C30 B27:C40">
    <cfRule type="cellIs" dxfId="5" priority="10" operator="equal">
      <formula>"3º"</formula>
    </cfRule>
    <cfRule type="cellIs" dxfId="4" priority="11" operator="equal">
      <formula>"2º"</formula>
    </cfRule>
    <cfRule type="cellIs" dxfId="3" priority="12" operator="equal">
      <formula>"1º"</formula>
    </cfRule>
  </conditionalFormatting>
  <conditionalFormatting sqref="A4:C7">
    <cfRule type="cellIs" dxfId="2" priority="1" operator="equal">
      <formula>"3º"</formula>
    </cfRule>
    <cfRule type="cellIs" dxfId="1" priority="2" operator="equal">
      <formula>"2º"</formula>
    </cfRule>
    <cfRule type="cellIs" dxfId="0" priority="3" operator="equal">
      <formula>"1º"</formula>
    </cfRule>
  </conditionalFormatting>
  <dataValidations count="1">
    <dataValidation type="list" allowBlank="1" showInputMessage="1" showErrorMessage="1" sqref="G27:G40 G15:G25" xr:uid="{69547645-9073-46FE-AFF2-8D98CAD74B53}">
      <formula1>$P$5:$P$11</formula1>
    </dataValidation>
  </dataValidations>
  <printOptions horizontalCentered="1"/>
  <pageMargins left="0.70866141732283472" right="0.70866141732283472" top="0.55118110236220474" bottom="0.55118110236220474" header="0" footer="0"/>
  <pageSetup paperSize="9" scale="5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SOLICITUD</vt:lpstr>
      <vt:lpstr>SOLICITUD!Área_de_impresión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CubeXX CubeXX</dc:creator>
  <cp:lastModifiedBy>CubeXX CubeXX</cp:lastModifiedBy>
  <cp:lastPrinted>2024-11-08T05:29:28Z</cp:lastPrinted>
  <dcterms:created xsi:type="dcterms:W3CDTF">2024-08-29T15:46:29Z</dcterms:created>
  <dcterms:modified xsi:type="dcterms:W3CDTF">2024-12-08T18:44:58Z</dcterms:modified>
</cp:coreProperties>
</file>